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985" activeTab="0"/>
  </bookViews>
  <sheets>
    <sheet name="výkaz k ocenění" sheetId="2" r:id="rId1"/>
    <sheet name="obr. 1" sheetId="5" r:id="rId2"/>
    <sheet name="obr. 2" sheetId="6" r:id="rId3"/>
  </sheets>
  <definedNames>
    <definedName name="_xlnm.Print_Area" localSheetId="0">'výkaz k ocenění'!$A$1:$F$27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<sst xmlns="http://schemas.openxmlformats.org/spreadsheetml/2006/main" count="35" uniqueCount="26">
  <si>
    <t>ks</t>
  </si>
  <si>
    <t>celkem</t>
  </si>
  <si>
    <t>CELKEM vč. DPH</t>
  </si>
  <si>
    <t>mj</t>
  </si>
  <si>
    <t>počet</t>
  </si>
  <si>
    <t>cena za mj</t>
  </si>
  <si>
    <t>DPH 21%</t>
  </si>
  <si>
    <t>Pozn. 1</t>
  </si>
  <si>
    <t>Pozn. 2</t>
  </si>
  <si>
    <t>uchazeč doplňuje údaje pouze do takto podbarvených buněk</t>
  </si>
  <si>
    <t>noční stolek s volným odkládacím prostorem, rozměr 460 x 610 x 420 mm (š x v x h) - s 1 policí ve výšce 30 cm. Materiál MDF tl. 18 mm,  povrchová úprava HPL 1 mm, dekor dub santiago (č. 544 ) - Zadní stěna stolku z MDF tloušťky 3 mm, z pohledové vnitřní strany povrchová úprava  HPL 1 mm, dekor dub santiago (č. 544)</t>
  </si>
  <si>
    <t xml:space="preserve">Otevřená závěsná police - Délka 1200 mm, hloubka 230 mm, výška 240 mm (na koncích zesílena) - Materiál MDF tl. 22 mm, úprava povrchu HPL tl. 1 mm, dekor dub santiago (č .544) - Uchycení na stěnu pomocí tří vrutů do hmoždinek, nosnost 10kg    </t>
  </si>
  <si>
    <t>P sestava</t>
  </si>
  <si>
    <t xml:space="preserve">Stůl – o vnějších rozměrech (š x v x  h) 800 x 750 x 700 mm - MDF síla 36 mm, HPL 2 mm, nohy masiv dub (buk) 90 x 90 mm; mořeno k dekoru, přikotvené přes kovovou desku k stolové desce, dekor dub santiago (č. 544) </t>
  </si>
  <si>
    <t xml:space="preserve">Sportovní centrum Řepy – dodávka nábytku do hotelových pokojů v SO 02
(dodávka)
</t>
  </si>
  <si>
    <t>Šatní a odkládací úložný systém 1a:  se skládá z otevřené šatní skříně o dvou částech (výška 2100 mm), kde jednu část tvoří police a druhá část slouží pro zavěšení oblečení - na soklu (čelní a boční strany plné, výška cca 70 mm – tzn. dosahuje nad kobercovou lištu) vč. závěsného výsuvného systému na ramínka - šatní skříň bude spojena 2 ks šroubů s nízkými odkládacími skříňkami). Materiál MDF tl. 18 mm, úprava povrchu HPL tl.  1mm, dekor dub santiago (č. 544),  Počet 28 ks (z toho 14 ks sestava L a 14 ks sestava P) Zadní stěna z MDF tloušťky 3 mm, z pohledové vnitřní strany povrchová úprava  HPL 1 mm, dekor dub santiago (č. 544) - viz obr. 1</t>
  </si>
  <si>
    <t>Šatní a odkládací úložný systém 1b: nízké odkládací časti (výška 450 mm) pro batohy či kufry a ukládání bot - na soklu (čelní a boční strany plné, výška cca 70 mm – tzn. dosahuje nad kobercovou lištu) -  Materiál MDF tl. 18 mm, úprava povrchu HPL tl.  1mm, dekor dub santiago (č. 544),  Počet 28 ks (z toho 14 ks sestava L a 14 ks sestava P) Zadní stěna z MDF tloušťky 3 mm, z pohledové vnitřní strany povrchová úprava  HPL 1 mm, dekor dub santiago (č. 544) - viz obr. 1</t>
  </si>
  <si>
    <t xml:space="preserve">Šatní a odkládací úložný systém 2a: otevřené šatní skříně (výška 2100 mm) vč. závěsného výsuvného systému na ramínka. Šatní skříň bude spojena 2 ks šroubů s nízkými odkládacími skříňkami) - na soklu (čelní a boční strany plné, výška cca 70 mm – tzn. dosahuje nad kobercovou lištu). Počet 2 ks (z toho 1 ks sestava L a 1 ks sestava P – podle umístění šatní skříně) - viz obr. 2
</t>
  </si>
  <si>
    <t>Šatní a odkládací úložný systém 2b: nízká odkládací část (výška 900 mm). Materiál MDF tl. 18 mm, úprava povrchu HPL tl.  1mm, dekor dub santiago (č. 544),  na soklu (čelní a boční strany plné, výška cca 70 mm – tzn. dosahuje nad kobercovou lištu). Počet 2 ks (z toho 1 ks sestava L a 1 ks sestava P) Zadní stěna z MDF tloušťky 3 mm, z pohledové vnitřní strany povrchová úprava  HPL 1 mm, dekor dub santiago (č. 544) - viz obr. 2</t>
  </si>
  <si>
    <t>jednolůžková postel o vnitřní velikosti 2000 x 900 mm, výška 450 mm, garantovaná nosnost 150 kg, lůžko nemá přední ani zadní čelo, bez úložného prostoru, s podporami pro uložení roštu - materiál MDF tl. 22 mm, povrchová úprava HPL tl. 1 mm, dekor dub santiago (č. 544)</t>
  </si>
  <si>
    <t>laťový rošt pro lůžko o velikosti 2000 x 900 mm, nosnost 150 kg - materiál masiv buk, počet latí – min 17 ks, výška roštu 70 mm</t>
  </si>
  <si>
    <t>jednotlivé položky musí obsahovat veškeré náklady např.: zaměření, materiál na výrobu, výrobu, spojovací a režijní materiál, kování, obalový materiál, vynesení do jednotlivých podlaží, dopravu a cestovní náklady, montáž, likvidaci obalů vč. odvozu k likvidaci, příplatek za barevné provedení atd. zakrývání konstrukcí před znečištěním.</t>
  </si>
  <si>
    <t>U prvků, kde je uvedeno „dekor dub santiago (č.544)“ musí tento odstín odpovídat odstínu stávajícího obkladu stěny v hotelovém pokoji. Před výrobou musí být vzorek dekoru odsouhlasen objednatelem – zhotovitel předloží vzorek k odsouhlasení před zahájením výroby.</t>
  </si>
  <si>
    <t>bez DPH</t>
  </si>
  <si>
    <t>cena bez DPH celkem</t>
  </si>
  <si>
    <t>rezerva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</si>
</sst>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2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2" fillId="4" borderId="10" xfId="0" applyNumberFormat="1" applyFont="1" applyFill="1" applyBorder="1" applyAlignment="1">
      <alignment horizontal="center" vertical="center"/>
    </xf>
    <xf numFmtId="4" fontId="0" fillId="3" borderId="5" xfId="0" applyNumberForma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/>
    </xf>
    <xf numFmtId="4" fontId="0" fillId="2" borderId="10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104775</xdr:colOff>
      <xdr:row>22</xdr:row>
      <xdr:rowOff>161925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0375" cy="435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76200</xdr:colOff>
      <xdr:row>24</xdr:row>
      <xdr:rowOff>28575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91400" cy="4600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view="pageBreakPreview" zoomScaleSheetLayoutView="100" workbookViewId="0" topLeftCell="A10">
      <selection activeCell="F11" sqref="F11"/>
    </sheetView>
  </sheetViews>
  <sheetFormatPr defaultColWidth="9.140625" defaultRowHeight="15"/>
  <cols>
    <col min="1" max="1" width="6.8515625" style="1" customWidth="1"/>
    <col min="2" max="2" width="66.28125" style="2" bestFit="1" customWidth="1"/>
    <col min="3" max="3" width="8.140625" style="1" customWidth="1"/>
    <col min="4" max="4" width="7.7109375" style="1" customWidth="1"/>
    <col min="5" max="5" width="10.00390625" style="3" bestFit="1" customWidth="1"/>
    <col min="6" max="6" width="12.8515625" style="3" customWidth="1"/>
    <col min="7" max="7" width="9.140625" style="4" customWidth="1"/>
    <col min="8" max="12" width="9.140625" style="23" customWidth="1"/>
  </cols>
  <sheetData>
    <row r="1" spans="1:6" ht="73.5" customHeight="1" thickBot="1">
      <c r="A1" s="49" t="s">
        <v>14</v>
      </c>
      <c r="B1" s="49"/>
      <c r="C1" s="49"/>
      <c r="D1" s="49"/>
      <c r="E1" s="49"/>
      <c r="F1" s="49"/>
    </row>
    <row r="2" spans="1:16" s="3" customFormat="1" ht="30.75" thickBot="1">
      <c r="A2" s="16"/>
      <c r="B2" s="15"/>
      <c r="C2" s="34" t="s">
        <v>3</v>
      </c>
      <c r="D2" s="34" t="s">
        <v>4</v>
      </c>
      <c r="E2" s="35" t="s">
        <v>5</v>
      </c>
      <c r="F2" s="36" t="s">
        <v>1</v>
      </c>
      <c r="G2" s="4"/>
      <c r="H2" s="23"/>
      <c r="I2" s="23"/>
      <c r="J2" s="23"/>
      <c r="K2" s="23"/>
      <c r="L2" s="23"/>
      <c r="M2"/>
      <c r="N2"/>
      <c r="O2"/>
      <c r="P2"/>
    </row>
    <row r="3" spans="1:12" s="3" customFormat="1" ht="72" customHeight="1">
      <c r="A3" s="9">
        <v>1</v>
      </c>
      <c r="B3" s="29" t="s">
        <v>19</v>
      </c>
      <c r="C3" s="11" t="s">
        <v>0</v>
      </c>
      <c r="D3" s="11">
        <v>60</v>
      </c>
      <c r="E3" s="33"/>
      <c r="F3" s="12">
        <f>D3*E3</f>
        <v>0</v>
      </c>
      <c r="G3" s="4"/>
      <c r="H3" s="24"/>
      <c r="I3" s="24"/>
      <c r="J3" s="24"/>
      <c r="K3" s="24"/>
      <c r="L3" s="24"/>
    </row>
    <row r="4" spans="1:12" s="3" customFormat="1" ht="36" customHeight="1">
      <c r="A4" s="7">
        <v>2</v>
      </c>
      <c r="B4" s="30" t="s">
        <v>20</v>
      </c>
      <c r="C4" s="5" t="s">
        <v>0</v>
      </c>
      <c r="D4" s="5">
        <v>60</v>
      </c>
      <c r="E4" s="33"/>
      <c r="F4" s="8">
        <f aca="true" t="shared" si="0" ref="F4:F11">D4*E4</f>
        <v>0</v>
      </c>
      <c r="G4" s="4"/>
      <c r="H4" s="24"/>
      <c r="I4" s="24"/>
      <c r="J4" s="24"/>
      <c r="K4" s="24"/>
      <c r="L4" s="24"/>
    </row>
    <row r="5" spans="1:12" s="3" customFormat="1" ht="78" customHeight="1">
      <c r="A5" s="7">
        <v>3</v>
      </c>
      <c r="B5" s="26" t="s">
        <v>10</v>
      </c>
      <c r="C5" s="5" t="s">
        <v>0</v>
      </c>
      <c r="D5" s="5">
        <v>60</v>
      </c>
      <c r="E5" s="33"/>
      <c r="F5" s="8">
        <f t="shared" si="0"/>
        <v>0</v>
      </c>
      <c r="G5" s="4"/>
      <c r="H5" s="24"/>
      <c r="I5" s="24"/>
      <c r="J5" s="24"/>
      <c r="K5" s="24"/>
      <c r="L5" s="24"/>
    </row>
    <row r="6" spans="1:12" s="3" customFormat="1" ht="64.5" customHeight="1">
      <c r="A6" s="7">
        <v>4</v>
      </c>
      <c r="B6" s="26" t="s">
        <v>11</v>
      </c>
      <c r="C6" s="5" t="s">
        <v>0</v>
      </c>
      <c r="D6" s="5">
        <v>30</v>
      </c>
      <c r="E6" s="33"/>
      <c r="F6" s="8">
        <f t="shared" si="0"/>
        <v>0</v>
      </c>
      <c r="G6" s="4"/>
      <c r="H6" s="24"/>
      <c r="I6" s="24"/>
      <c r="J6" s="24"/>
      <c r="K6" s="24"/>
      <c r="L6" s="24"/>
    </row>
    <row r="7" spans="1:12" s="3" customFormat="1" ht="56.25" customHeight="1">
      <c r="A7" s="7">
        <v>5</v>
      </c>
      <c r="B7" s="31" t="s">
        <v>13</v>
      </c>
      <c r="C7" s="5" t="s">
        <v>0</v>
      </c>
      <c r="D7" s="5">
        <v>30</v>
      </c>
      <c r="E7" s="33"/>
      <c r="F7" s="8">
        <f t="shared" si="0"/>
        <v>0</v>
      </c>
      <c r="G7" s="4"/>
      <c r="H7" s="24"/>
      <c r="I7" s="24"/>
      <c r="J7" s="24"/>
      <c r="K7" s="24"/>
      <c r="L7" s="24"/>
    </row>
    <row r="8" spans="1:12" s="3" customFormat="1" ht="143.25" customHeight="1">
      <c r="A8" s="7">
        <v>6</v>
      </c>
      <c r="B8" s="31" t="s">
        <v>15</v>
      </c>
      <c r="C8" s="5" t="s">
        <v>0</v>
      </c>
      <c r="D8" s="27">
        <v>28</v>
      </c>
      <c r="E8" s="33"/>
      <c r="F8" s="8">
        <f t="shared" si="0"/>
        <v>0</v>
      </c>
      <c r="G8" s="4"/>
      <c r="H8" s="24"/>
      <c r="I8" s="24"/>
      <c r="J8" s="24"/>
      <c r="K8" s="24"/>
      <c r="L8" s="24"/>
    </row>
    <row r="9" spans="1:12" s="3" customFormat="1" ht="114.75" customHeight="1">
      <c r="A9" s="7">
        <v>7</v>
      </c>
      <c r="B9" s="31" t="s">
        <v>16</v>
      </c>
      <c r="C9" s="5" t="s">
        <v>0</v>
      </c>
      <c r="D9" s="27">
        <v>28</v>
      </c>
      <c r="E9" s="33"/>
      <c r="F9" s="8">
        <f t="shared" si="0"/>
        <v>0</v>
      </c>
      <c r="G9" s="4"/>
      <c r="H9" s="24"/>
      <c r="I9" s="24"/>
      <c r="J9" s="24"/>
      <c r="K9" s="24"/>
      <c r="L9" s="24"/>
    </row>
    <row r="10" spans="1:12" s="3" customFormat="1" ht="90.75" customHeight="1">
      <c r="A10" s="7">
        <v>8</v>
      </c>
      <c r="B10" s="31" t="s">
        <v>17</v>
      </c>
      <c r="C10" s="5" t="s">
        <v>0</v>
      </c>
      <c r="D10" s="27">
        <v>2</v>
      </c>
      <c r="E10" s="33"/>
      <c r="F10" s="8">
        <f t="shared" si="0"/>
        <v>0</v>
      </c>
      <c r="G10" s="4"/>
      <c r="H10" s="24"/>
      <c r="I10" s="24"/>
      <c r="J10" s="24"/>
      <c r="K10" s="24"/>
      <c r="L10" s="24"/>
    </row>
    <row r="11" spans="1:12" s="3" customFormat="1" ht="96" customHeight="1" thickBot="1">
      <c r="A11" s="7">
        <v>9</v>
      </c>
      <c r="B11" s="31" t="s">
        <v>18</v>
      </c>
      <c r="C11" s="5" t="s">
        <v>0</v>
      </c>
      <c r="D11" s="27">
        <v>2</v>
      </c>
      <c r="E11" s="33"/>
      <c r="F11" s="8">
        <f t="shared" si="0"/>
        <v>0</v>
      </c>
      <c r="G11" s="4"/>
      <c r="H11" s="24"/>
      <c r="I11" s="24"/>
      <c r="J11" s="24"/>
      <c r="K11" s="24"/>
      <c r="L11" s="24"/>
    </row>
    <row r="12" spans="1:12" s="3" customFormat="1" ht="15.75" thickBot="1">
      <c r="A12" s="13"/>
      <c r="B12" s="14"/>
      <c r="C12" s="41" t="s">
        <v>23</v>
      </c>
      <c r="D12" s="42"/>
      <c r="E12" s="42"/>
      <c r="F12" s="37">
        <f>SUM(F3:F11)</f>
        <v>0</v>
      </c>
      <c r="G12" s="4"/>
      <c r="H12" s="24"/>
      <c r="I12" s="24"/>
      <c r="J12" s="24"/>
      <c r="K12" s="24"/>
      <c r="L12" s="24"/>
    </row>
    <row r="13" spans="1:12" s="3" customFormat="1" ht="15">
      <c r="A13" s="9"/>
      <c r="B13" s="10"/>
      <c r="C13" s="46" t="s">
        <v>25</v>
      </c>
      <c r="D13" s="47"/>
      <c r="E13" s="48"/>
      <c r="F13" s="12">
        <f>F12*0.05</f>
        <v>0</v>
      </c>
      <c r="G13" s="4"/>
      <c r="H13" s="24"/>
      <c r="I13" s="24"/>
      <c r="J13" s="24"/>
      <c r="K13" s="24"/>
      <c r="L13" s="24"/>
    </row>
    <row r="14" spans="1:12" s="3" customFormat="1" ht="15">
      <c r="A14" s="9"/>
      <c r="B14" s="10"/>
      <c r="C14" s="50" t="s">
        <v>24</v>
      </c>
      <c r="D14" s="51"/>
      <c r="E14" s="52"/>
      <c r="F14" s="53">
        <f>SUM(F12:F13)</f>
        <v>0</v>
      </c>
      <c r="G14" s="4"/>
      <c r="H14" s="24"/>
      <c r="I14" s="24"/>
      <c r="J14" s="24"/>
      <c r="K14" s="24"/>
      <c r="L14" s="24"/>
    </row>
    <row r="15" spans="1:12" s="3" customFormat="1" ht="15">
      <c r="A15" s="7"/>
      <c r="B15" s="6"/>
      <c r="C15" s="43" t="s">
        <v>6</v>
      </c>
      <c r="D15" s="44"/>
      <c r="E15" s="45"/>
      <c r="F15" s="38">
        <f>F14*0.21</f>
        <v>0</v>
      </c>
      <c r="G15" s="4"/>
      <c r="H15" s="24"/>
      <c r="I15" s="24"/>
      <c r="J15" s="24"/>
      <c r="K15" s="24"/>
      <c r="L15" s="24"/>
    </row>
    <row r="16" spans="1:12" s="3" customFormat="1" ht="15.75" thickBot="1">
      <c r="A16" s="17"/>
      <c r="B16" s="18"/>
      <c r="C16" s="19"/>
      <c r="D16" s="19"/>
      <c r="E16" s="20"/>
      <c r="F16" s="21"/>
      <c r="G16" s="4"/>
      <c r="H16" s="24"/>
      <c r="I16" s="24"/>
      <c r="J16" s="24"/>
      <c r="K16" s="24"/>
      <c r="L16" s="24"/>
    </row>
    <row r="17" spans="1:12" s="3" customFormat="1" ht="15.75" thickBot="1">
      <c r="A17" s="13"/>
      <c r="B17" s="14"/>
      <c r="C17" s="39" t="s">
        <v>2</v>
      </c>
      <c r="D17" s="40"/>
      <c r="E17" s="40"/>
      <c r="F17" s="32">
        <f>SUM(F14:F15)</f>
        <v>0</v>
      </c>
      <c r="G17" s="4"/>
      <c r="H17" s="24"/>
      <c r="I17" s="24"/>
      <c r="J17" s="24"/>
      <c r="K17" s="24"/>
      <c r="L17" s="24"/>
    </row>
    <row r="19" spans="1:12" s="3" customFormat="1" ht="75">
      <c r="A19" s="1" t="s">
        <v>7</v>
      </c>
      <c r="B19" s="2" t="s">
        <v>21</v>
      </c>
      <c r="C19" s="1"/>
      <c r="D19" s="1"/>
      <c r="G19" s="4"/>
      <c r="H19" s="24"/>
      <c r="I19" s="24"/>
      <c r="J19" s="24"/>
      <c r="K19" s="24"/>
      <c r="L19" s="24"/>
    </row>
    <row r="21" spans="1:12" s="3" customFormat="1" ht="60">
      <c r="A21" s="1" t="s">
        <v>8</v>
      </c>
      <c r="B21" s="25" t="s">
        <v>22</v>
      </c>
      <c r="C21" s="1"/>
      <c r="D21" s="1"/>
      <c r="G21" s="4"/>
      <c r="H21" s="24"/>
      <c r="I21" s="24"/>
      <c r="J21" s="24"/>
      <c r="K21" s="24"/>
      <c r="L21" s="24"/>
    </row>
    <row r="22" ht="15">
      <c r="B22" s="22"/>
    </row>
    <row r="23" spans="1:2" ht="15">
      <c r="A23" s="28"/>
      <c r="B23" s="25" t="s">
        <v>9</v>
      </c>
    </row>
    <row r="24" ht="15">
      <c r="B24" s="22"/>
    </row>
  </sheetData>
  <sheetProtection algorithmName="SHA-512" hashValue="abaFxj+milAmR0KE4sCIYpRSnqYjn60fCP822/XWouuOxoWDFNoo4tAWkgU3loGFe8yvLAGaUCjLK0SIxHRsUA==" saltValue="IXA20S3SUIDiJYNXKNyucQ==" spinCount="100000" sheet="1" objects="1" scenarios="1"/>
  <mergeCells count="6">
    <mergeCell ref="C17:E17"/>
    <mergeCell ref="C12:E12"/>
    <mergeCell ref="C15:E15"/>
    <mergeCell ref="C13:E13"/>
    <mergeCell ref="A1:F1"/>
    <mergeCell ref="C14:E14"/>
  </mergeCells>
  <printOptions/>
  <pageMargins left="0.7" right="0.7" top="0.75" bottom="0.75" header="0.3" footer="0.3"/>
  <pageSetup horizontalDpi="600" verticalDpi="600" orientation="portrait" paperSize="9" scale="70" r:id="rId1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A25"/>
  <sheetViews>
    <sheetView view="pageBreakPreview" zoomScale="112" zoomScaleSheetLayoutView="112" workbookViewId="0" topLeftCell="A1">
      <selection activeCell="B11" sqref="B11"/>
    </sheetView>
  </sheetViews>
  <sheetFormatPr defaultColWidth="9.140625" defaultRowHeight="15"/>
  <sheetData>
    <row r="25" ht="15">
      <c r="A25" t="s">
        <v>12</v>
      </c>
    </row>
  </sheetData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A26"/>
  <sheetViews>
    <sheetView view="pageBreakPreview" zoomScale="112" zoomScaleSheetLayoutView="112" workbookViewId="0" topLeftCell="A1">
      <selection activeCell="B11" sqref="B11"/>
    </sheetView>
  </sheetViews>
  <sheetFormatPr defaultColWidth="9.140625" defaultRowHeight="15"/>
  <sheetData>
    <row r="26" ht="15">
      <c r="A26" t="s">
        <v>12</v>
      </c>
    </row>
  </sheetData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Neubert (ÚMČ Praha 17)</dc:creator>
  <cp:keywords/>
  <dc:description/>
  <cp:lastModifiedBy>Jiří Neubert (ÚMČ Praha 17)</cp:lastModifiedBy>
  <cp:lastPrinted>2020-07-30T09:32:45Z</cp:lastPrinted>
  <dcterms:created xsi:type="dcterms:W3CDTF">2020-05-07T07:23:47Z</dcterms:created>
  <dcterms:modified xsi:type="dcterms:W3CDTF">2020-08-13T12:18:05Z</dcterms:modified>
  <cp:category/>
  <cp:version/>
  <cp:contentType/>
  <cp:contentStatus/>
</cp:coreProperties>
</file>