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4_vyzvy\MŠ Laudova Brunnerova- markýzy,žaluzie\Výzva zveřejnění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2" i="1"/>
  <c r="G6" i="1" l="1"/>
  <c r="G7" i="1"/>
  <c r="G8" i="1"/>
  <c r="G9" i="1"/>
  <c r="G10" i="1"/>
  <c r="G11" i="1"/>
  <c r="G13" i="1"/>
  <c r="G19" i="1" l="1"/>
  <c r="A7" i="1"/>
  <c r="A8" i="1" s="1"/>
  <c r="A9" i="1" s="1"/>
  <c r="A10" i="1" s="1"/>
  <c r="G20" i="1" l="1"/>
  <c r="G21" i="1" s="1"/>
  <c r="G25" i="1" l="1"/>
  <c r="G22" i="1"/>
  <c r="G23" i="1" s="1"/>
  <c r="G26" i="1" l="1"/>
  <c r="G27" i="1" s="1"/>
</calcChain>
</file>

<file path=xl/sharedStrings.xml><?xml version="1.0" encoding="utf-8"?>
<sst xmlns="http://schemas.openxmlformats.org/spreadsheetml/2006/main" count="46" uniqueCount="34">
  <si>
    <t>kpl</t>
  </si>
  <si>
    <t>Popis</t>
  </si>
  <si>
    <t>MJ</t>
  </si>
  <si>
    <t>množství</t>
  </si>
  <si>
    <t>J.cena</t>
  </si>
  <si>
    <t>DPH 21%</t>
  </si>
  <si>
    <t xml:space="preserve">ks </t>
  </si>
  <si>
    <t>rezerva rozpočtu 5%</t>
  </si>
  <si>
    <t>č. 
pol.</t>
  </si>
  <si>
    <t>cena
 celkem</t>
  </si>
  <si>
    <t xml:space="preserve"> Realizace energetických úsporných opatření v objektech MŠ Laudova 1 a 3 a Brunnerova 3 , Praha 6 - Řepy</t>
  </si>
  <si>
    <t>rozměr (mm)</t>
  </si>
  <si>
    <t>5700x2500</t>
  </si>
  <si>
    <t>5700x3500</t>
  </si>
  <si>
    <t>5000x1600</t>
  </si>
  <si>
    <t>900x2400</t>
  </si>
  <si>
    <t>4100x1600</t>
  </si>
  <si>
    <t>krycí plechy</t>
  </si>
  <si>
    <t>dálkový ovladač</t>
  </si>
  <si>
    <t>větrné čidlo na markýzy</t>
  </si>
  <si>
    <t>revize elektro</t>
  </si>
  <si>
    <t>ks</t>
  </si>
  <si>
    <t>venkovní žaluzie Z 90, elektrický pohon s dálkovým ovládáním</t>
  </si>
  <si>
    <t>cena celkem za jeden objekt  MŠ bez DPH</t>
  </si>
  <si>
    <t>cena celkem za jeden objekt  MŠ bez DPH vč. rezervy</t>
  </si>
  <si>
    <t>cena celkem za jeden objekt MŠ s DPH</t>
  </si>
  <si>
    <t>cena celkem za 3 objekt MŠ s DPH</t>
  </si>
  <si>
    <t>cena celkem za 3 objekty  MŠ bez DPH vč. rezervy</t>
  </si>
  <si>
    <t>montáž a doprava(šrouby, vruty,chemické kotvy,zednické práce,distanční podložky atd.)</t>
  </si>
  <si>
    <t>zakrývaní konstrukcí,lešení, úklid staveniště</t>
  </si>
  <si>
    <t>elektropříprava ( 4xkabel CYKY 3x1,5, tepelná ochrana,kareláž do lišt 4x25m)</t>
  </si>
  <si>
    <t>**typ látky  na markýzu Acryl 314 Elements Solids 290 g/m2, vodní sloupac 370mm, stlobarevnost stupeň 7, pevnost v tahu 145 daN/5cm</t>
  </si>
  <si>
    <t>kazetová markýzaBX 270 , elektrický pohon s dálkovým ovládáním (** typ látky viz. pod tabulkou)</t>
  </si>
  <si>
    <t xml:space="preserve">kazetová markýza BX 270 , elektrický pohon s dálkovým ovládáním(** typ látky viz. pod tabulkou)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</si>
</sst>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3" fillId="0" borderId="16" xfId="0" quotePrefix="1" applyFont="1" applyBorder="1" applyAlignment="1">
      <alignment vertical="center"/>
    </xf>
    <xf numFmtId="0" fontId="0" fillId="0" borderId="16" xfId="0" applyBorder="1"/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5" workbookViewId="0">
      <selection activeCell="J10" sqref="J10"/>
    </sheetView>
  </sheetViews>
  <sheetFormatPr defaultRowHeight="15" x14ac:dyDescent="0.25"/>
  <cols>
    <col min="1" max="1" width="6.140625" customWidth="1"/>
    <col min="2" max="2" width="43" customWidth="1"/>
    <col min="3" max="3" width="7" customWidth="1"/>
    <col min="4" max="4" width="9.5703125" customWidth="1"/>
    <col min="5" max="5" width="16" customWidth="1"/>
    <col min="6" max="6" width="12.7109375" customWidth="1"/>
    <col min="7" max="7" width="15.5703125" customWidth="1"/>
  </cols>
  <sheetData>
    <row r="1" spans="1:7" ht="18" customHeight="1" x14ac:dyDescent="0.45">
      <c r="B1" s="3"/>
      <c r="C1" s="2"/>
      <c r="D1" s="1"/>
      <c r="E1" s="1"/>
    </row>
    <row r="2" spans="1:7" ht="57" customHeight="1" x14ac:dyDescent="0.25">
      <c r="A2" s="47" t="s">
        <v>10</v>
      </c>
      <c r="B2" s="47"/>
      <c r="C2" s="47"/>
      <c r="D2" s="47"/>
      <c r="E2" s="47"/>
      <c r="F2" s="47"/>
      <c r="G2" s="47"/>
    </row>
    <row r="3" spans="1:7" ht="15.75" customHeight="1" x14ac:dyDescent="0.25">
      <c r="A3" s="48"/>
      <c r="B3" s="48"/>
      <c r="C3" s="48"/>
      <c r="D3" s="48"/>
      <c r="E3" s="48"/>
      <c r="F3" s="48"/>
      <c r="G3" s="48"/>
    </row>
    <row r="4" spans="1:7" ht="19.5" thickBot="1" x14ac:dyDescent="0.3">
      <c r="D4" s="21"/>
      <c r="E4" s="21"/>
    </row>
    <row r="5" spans="1:7" ht="32.25" thickBot="1" x14ac:dyDescent="0.3">
      <c r="A5" s="4" t="s">
        <v>8</v>
      </c>
      <c r="B5" s="5" t="s">
        <v>1</v>
      </c>
      <c r="C5" s="6" t="s">
        <v>2</v>
      </c>
      <c r="D5" s="7" t="s">
        <v>3</v>
      </c>
      <c r="E5" s="31" t="s">
        <v>11</v>
      </c>
      <c r="F5" s="6" t="s">
        <v>4</v>
      </c>
      <c r="G5" s="4" t="s">
        <v>9</v>
      </c>
    </row>
    <row r="6" spans="1:7" ht="46.5" customHeight="1" thickBot="1" x14ac:dyDescent="0.3">
      <c r="A6" s="8">
        <v>1</v>
      </c>
      <c r="B6" s="9" t="s">
        <v>33</v>
      </c>
      <c r="C6" s="10" t="s">
        <v>6</v>
      </c>
      <c r="D6" s="11">
        <v>4</v>
      </c>
      <c r="E6" s="22" t="s">
        <v>13</v>
      </c>
      <c r="F6" s="12"/>
      <c r="G6" s="13">
        <f t="shared" ref="G6:G17" si="0">D7*F6</f>
        <v>0</v>
      </c>
    </row>
    <row r="7" spans="1:7" ht="47.25" customHeight="1" x14ac:dyDescent="0.25">
      <c r="A7" s="14">
        <f>1+A6</f>
        <v>2</v>
      </c>
      <c r="B7" s="15" t="s">
        <v>32</v>
      </c>
      <c r="C7" s="16" t="s">
        <v>6</v>
      </c>
      <c r="D7" s="11">
        <v>1</v>
      </c>
      <c r="E7" s="22" t="s">
        <v>12</v>
      </c>
      <c r="F7" s="18"/>
      <c r="G7" s="19">
        <f t="shared" si="0"/>
        <v>0</v>
      </c>
    </row>
    <row r="8" spans="1:7" ht="36.75" customHeight="1" x14ac:dyDescent="0.25">
      <c r="A8" s="14">
        <f t="shared" ref="A8:A10" si="1">1+A7</f>
        <v>3</v>
      </c>
      <c r="B8" s="15" t="s">
        <v>22</v>
      </c>
      <c r="C8" s="16" t="s">
        <v>6</v>
      </c>
      <c r="D8" s="17">
        <v>2</v>
      </c>
      <c r="E8" s="17" t="s">
        <v>14</v>
      </c>
      <c r="F8" s="18"/>
      <c r="G8" s="19">
        <f t="shared" si="0"/>
        <v>0</v>
      </c>
    </row>
    <row r="9" spans="1:7" ht="36.75" customHeight="1" x14ac:dyDescent="0.25">
      <c r="A9" s="14">
        <f t="shared" si="1"/>
        <v>4</v>
      </c>
      <c r="B9" s="15" t="s">
        <v>22</v>
      </c>
      <c r="C9" s="16" t="s">
        <v>6</v>
      </c>
      <c r="D9" s="17">
        <v>6</v>
      </c>
      <c r="E9" s="17" t="s">
        <v>15</v>
      </c>
      <c r="F9" s="18"/>
      <c r="G9" s="19">
        <f t="shared" si="0"/>
        <v>0</v>
      </c>
    </row>
    <row r="10" spans="1:7" ht="40.5" customHeight="1" x14ac:dyDescent="0.25">
      <c r="A10" s="14">
        <f t="shared" si="1"/>
        <v>5</v>
      </c>
      <c r="B10" s="15" t="s">
        <v>22</v>
      </c>
      <c r="C10" s="16" t="s">
        <v>6</v>
      </c>
      <c r="D10" s="17">
        <v>6</v>
      </c>
      <c r="E10" s="17" t="s">
        <v>16</v>
      </c>
      <c r="F10" s="18"/>
      <c r="G10" s="19">
        <f t="shared" si="0"/>
        <v>0</v>
      </c>
    </row>
    <row r="11" spans="1:7" ht="31.5" customHeight="1" x14ac:dyDescent="0.25">
      <c r="A11" s="14">
        <v>6</v>
      </c>
      <c r="B11" s="15" t="s">
        <v>17</v>
      </c>
      <c r="C11" s="16" t="s">
        <v>6</v>
      </c>
      <c r="D11" s="17">
        <v>14</v>
      </c>
      <c r="E11" s="17"/>
      <c r="F11" s="18"/>
      <c r="G11" s="19">
        <f t="shared" si="0"/>
        <v>0</v>
      </c>
    </row>
    <row r="12" spans="1:7" ht="27" customHeight="1" x14ac:dyDescent="0.25">
      <c r="A12" s="14">
        <v>7</v>
      </c>
      <c r="B12" s="15" t="s">
        <v>18</v>
      </c>
      <c r="C12" s="16" t="s">
        <v>6</v>
      </c>
      <c r="D12" s="17">
        <v>13</v>
      </c>
      <c r="E12" s="17"/>
      <c r="F12" s="18"/>
      <c r="G12" s="19">
        <f t="shared" si="0"/>
        <v>0</v>
      </c>
    </row>
    <row r="13" spans="1:7" ht="30" customHeight="1" x14ac:dyDescent="0.25">
      <c r="A13" s="14">
        <v>8</v>
      </c>
      <c r="B13" s="15" t="s">
        <v>19</v>
      </c>
      <c r="C13" s="16" t="s">
        <v>6</v>
      </c>
      <c r="D13" s="17">
        <v>2</v>
      </c>
      <c r="E13" s="17"/>
      <c r="F13" s="18"/>
      <c r="G13" s="19">
        <f t="shared" si="0"/>
        <v>0</v>
      </c>
    </row>
    <row r="14" spans="1:7" ht="36" customHeight="1" x14ac:dyDescent="0.25">
      <c r="A14" s="14">
        <v>9</v>
      </c>
      <c r="B14" s="15" t="s">
        <v>28</v>
      </c>
      <c r="C14" s="16" t="s">
        <v>0</v>
      </c>
      <c r="D14" s="17">
        <v>1</v>
      </c>
      <c r="E14" s="17"/>
      <c r="F14" s="18"/>
      <c r="G14" s="19">
        <f t="shared" si="0"/>
        <v>0</v>
      </c>
    </row>
    <row r="15" spans="1:7" ht="34.5" customHeight="1" x14ac:dyDescent="0.25">
      <c r="A15" s="14">
        <v>10</v>
      </c>
      <c r="B15" s="15" t="s">
        <v>30</v>
      </c>
      <c r="C15" s="16" t="s">
        <v>0</v>
      </c>
      <c r="D15" s="17">
        <v>1</v>
      </c>
      <c r="E15" s="17"/>
      <c r="F15" s="18"/>
      <c r="G15" s="19">
        <f t="shared" si="0"/>
        <v>0</v>
      </c>
    </row>
    <row r="16" spans="1:7" ht="30.75" customHeight="1" x14ac:dyDescent="0.25">
      <c r="A16" s="14">
        <v>11</v>
      </c>
      <c r="B16" s="15" t="s">
        <v>20</v>
      </c>
      <c r="C16" s="16" t="s">
        <v>21</v>
      </c>
      <c r="D16" s="17">
        <v>1</v>
      </c>
      <c r="E16" s="17"/>
      <c r="F16" s="18"/>
      <c r="G16" s="19">
        <f t="shared" si="0"/>
        <v>0</v>
      </c>
    </row>
    <row r="17" spans="1:14" ht="27.75" customHeight="1" x14ac:dyDescent="0.25">
      <c r="A17" s="14">
        <v>12</v>
      </c>
      <c r="B17" s="15" t="s">
        <v>29</v>
      </c>
      <c r="C17" s="16" t="s">
        <v>0</v>
      </c>
      <c r="D17" s="17">
        <v>1</v>
      </c>
      <c r="E17" s="17"/>
      <c r="F17" s="18"/>
      <c r="G17" s="19">
        <f t="shared" si="0"/>
        <v>0</v>
      </c>
    </row>
    <row r="18" spans="1:14" ht="42.75" customHeight="1" thickBot="1" x14ac:dyDescent="0.3">
      <c r="A18" s="14"/>
      <c r="B18" s="32"/>
      <c r="C18" s="33"/>
      <c r="D18" s="23"/>
      <c r="E18" s="23"/>
      <c r="F18" s="34"/>
      <c r="G18" s="24"/>
    </row>
    <row r="19" spans="1:14" ht="37.5" customHeight="1" x14ac:dyDescent="0.25">
      <c r="A19" s="49"/>
      <c r="B19" s="37" t="s">
        <v>23</v>
      </c>
      <c r="C19" s="60"/>
      <c r="D19" s="61"/>
      <c r="E19" s="61"/>
      <c r="F19" s="62"/>
      <c r="G19" s="13">
        <f>SUM(G6:G18)</f>
        <v>0</v>
      </c>
    </row>
    <row r="20" spans="1:14" ht="37.5" customHeight="1" x14ac:dyDescent="0.25">
      <c r="A20" s="49"/>
      <c r="B20" s="38" t="s">
        <v>7</v>
      </c>
      <c r="C20" s="63"/>
      <c r="D20" s="64"/>
      <c r="E20" s="64"/>
      <c r="F20" s="65"/>
      <c r="G20" s="19">
        <f>G19/100*5</f>
        <v>0</v>
      </c>
    </row>
    <row r="21" spans="1:14" ht="37.5" customHeight="1" x14ac:dyDescent="0.25">
      <c r="A21" s="49"/>
      <c r="B21" s="39" t="s">
        <v>24</v>
      </c>
      <c r="C21" s="63"/>
      <c r="D21" s="64"/>
      <c r="E21" s="64"/>
      <c r="F21" s="65"/>
      <c r="G21" s="19">
        <f>G19+G20</f>
        <v>0</v>
      </c>
    </row>
    <row r="22" spans="1:14" ht="38.25" customHeight="1" x14ac:dyDescent="0.25">
      <c r="A22" s="49"/>
      <c r="B22" s="39" t="s">
        <v>5</v>
      </c>
      <c r="C22" s="63"/>
      <c r="D22" s="64"/>
      <c r="E22" s="64"/>
      <c r="F22" s="65"/>
      <c r="G22" s="19">
        <f>G21/100*21</f>
        <v>0</v>
      </c>
    </row>
    <row r="23" spans="1:14" ht="38.25" customHeight="1" thickBot="1" x14ac:dyDescent="0.3">
      <c r="A23" s="50"/>
      <c r="B23" s="40" t="s">
        <v>25</v>
      </c>
      <c r="C23" s="66"/>
      <c r="D23" s="67"/>
      <c r="E23" s="67"/>
      <c r="F23" s="68"/>
      <c r="G23" s="20">
        <f>G21+G22</f>
        <v>0</v>
      </c>
    </row>
    <row r="24" spans="1:14" ht="30.75" customHeight="1" thickBot="1" x14ac:dyDescent="0.3">
      <c r="A24" s="25"/>
      <c r="B24" s="35"/>
      <c r="C24" s="69"/>
      <c r="D24" s="70"/>
      <c r="E24" s="70"/>
      <c r="F24" s="71"/>
      <c r="G24" s="36"/>
    </row>
    <row r="25" spans="1:14" ht="35.25" customHeight="1" x14ac:dyDescent="0.25">
      <c r="A25" s="26"/>
      <c r="B25" s="28" t="s">
        <v>27</v>
      </c>
      <c r="C25" s="51"/>
      <c r="D25" s="52"/>
      <c r="E25" s="52"/>
      <c r="F25" s="53"/>
      <c r="G25" s="41">
        <f>G21*3</f>
        <v>0</v>
      </c>
    </row>
    <row r="26" spans="1:14" ht="30.75" customHeight="1" x14ac:dyDescent="0.25">
      <c r="A26" s="27"/>
      <c r="B26" s="29" t="s">
        <v>5</v>
      </c>
      <c r="C26" s="54"/>
      <c r="D26" s="55"/>
      <c r="E26" s="55"/>
      <c r="F26" s="56"/>
      <c r="G26" s="42">
        <f>G25/100*21</f>
        <v>0</v>
      </c>
    </row>
    <row r="27" spans="1:14" ht="38.25" customHeight="1" thickBot="1" x14ac:dyDescent="0.3">
      <c r="A27" s="27"/>
      <c r="B27" s="30" t="s">
        <v>26</v>
      </c>
      <c r="C27" s="57"/>
      <c r="D27" s="58"/>
      <c r="E27" s="58"/>
      <c r="F27" s="59"/>
      <c r="G27" s="43">
        <f>G25+G26</f>
        <v>0</v>
      </c>
    </row>
    <row r="29" spans="1:14" ht="42" customHeight="1" x14ac:dyDescent="0.25">
      <c r="B29" s="46" t="s">
        <v>31</v>
      </c>
      <c r="C29" s="46"/>
      <c r="D29" s="46"/>
      <c r="E29" s="46"/>
      <c r="F29" s="46"/>
      <c r="G29" s="46"/>
      <c r="H29" s="45"/>
      <c r="I29" s="45"/>
      <c r="J29" s="45"/>
      <c r="K29" s="45"/>
      <c r="L29" s="45"/>
      <c r="M29" s="45"/>
      <c r="N29" s="45"/>
    </row>
    <row r="30" spans="1:14" x14ac:dyDescent="0.25">
      <c r="B30" s="44"/>
    </row>
    <row r="31" spans="1:14" x14ac:dyDescent="0.25">
      <c r="B31" s="44"/>
    </row>
    <row r="32" spans="1:14" x14ac:dyDescent="0.25">
      <c r="B32" s="44"/>
    </row>
    <row r="33" spans="2:2" x14ac:dyDescent="0.25">
      <c r="B33" s="44"/>
    </row>
  </sheetData>
  <mergeCells count="7">
    <mergeCell ref="B29:G29"/>
    <mergeCell ref="A2:G2"/>
    <mergeCell ref="A3:G3"/>
    <mergeCell ref="A19:A23"/>
    <mergeCell ref="C25:F27"/>
    <mergeCell ref="C19:F23"/>
    <mergeCell ref="C24:F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Malíková Eva, Ing. (ÚMČ Praha 17)</dc:creator>
  <cp:lastModifiedBy>Kvasnicová Yweta (ÚMČ Praha 17)</cp:lastModifiedBy>
  <cp:lastPrinted>2020-12-10T08:01:06Z</cp:lastPrinted>
  <dcterms:created xsi:type="dcterms:W3CDTF">2017-09-20T09:14:21Z</dcterms:created>
  <dcterms:modified xsi:type="dcterms:W3CDTF">2020-12-21T07:29:39Z</dcterms:modified>
</cp:coreProperties>
</file>