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/>
  <bookViews>
    <workbookView xWindow="65416" yWindow="65416" windowWidth="29040" windowHeight="15225" activeTab="0"/>
  </bookViews>
  <sheets>
    <sheet name="final" sheetId="1" r:id="rId1"/>
    <sheet name="zaloha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<sst xmlns="http://schemas.openxmlformats.org/spreadsheetml/2006/main" count="49" uniqueCount="40">
  <si>
    <t>POČÍTANÁ PLOCHA</t>
  </si>
  <si>
    <t>m2</t>
  </si>
  <si>
    <t xml:space="preserve">6,5*2,7-1*2 </t>
  </si>
  <si>
    <t>(10,5+11,6+0,8+0,3)*2,7+(1+1+1,6)*0,7</t>
  </si>
  <si>
    <t>7,0+6,7+17,1+4,1</t>
  </si>
  <si>
    <t>Obklad celkem</t>
  </si>
  <si>
    <t>Jedná se o čistou plochu bez rezervy na přířezy, apod.</t>
  </si>
  <si>
    <r>
      <rPr>
        <b/>
        <sz val="11"/>
        <color theme="1"/>
        <rFont val="Calibri"/>
        <family val="2"/>
        <scheme val="minor"/>
      </rPr>
      <t xml:space="preserve">Pohled C - </t>
    </r>
    <r>
      <rPr>
        <sz val="11"/>
        <color theme="1"/>
        <rFont val="Calibri"/>
        <family val="2"/>
        <scheme val="minor"/>
      </rPr>
      <t>dřevodekor - deska z HPL laminátu tl. 0,8mm, tl desky 18mm, ABS hrana 2mm</t>
    </r>
  </si>
  <si>
    <r>
      <rPr>
        <b/>
        <sz val="11"/>
        <color theme="1"/>
        <rFont val="Calibri"/>
        <family val="2"/>
        <scheme val="minor"/>
      </rPr>
      <t>Pohled B</t>
    </r>
    <r>
      <rPr>
        <sz val="11"/>
        <color theme="1"/>
        <rFont val="Calibri"/>
        <family val="2"/>
        <scheme val="minor"/>
      </rPr>
      <t xml:space="preserve"> - dřevodekor - Výdej jídel -  - deska z HPL laminátu tl. 0,8mm, tl desky 18mm, ABS hrana 2mm</t>
    </r>
  </si>
  <si>
    <r>
      <rPr>
        <b/>
        <sz val="11"/>
        <color theme="1"/>
        <rFont val="Calibri"/>
        <family val="2"/>
        <scheme val="minor"/>
      </rPr>
      <t>Obklad ostrůvku s nápoj</t>
    </r>
    <r>
      <rPr>
        <sz val="11"/>
        <color theme="1"/>
        <rFont val="Calibri"/>
        <family val="2"/>
        <scheme val="minor"/>
      </rPr>
      <t>i: dřevodekor</t>
    </r>
  </si>
  <si>
    <r>
      <rPr>
        <b/>
        <sz val="11"/>
        <color theme="1"/>
        <rFont val="Calibri"/>
        <family val="2"/>
        <scheme val="minor"/>
      </rPr>
      <t>Sloupy</t>
    </r>
    <r>
      <rPr>
        <sz val="11"/>
        <color theme="1"/>
        <rFont val="Calibri"/>
        <family val="2"/>
        <scheme val="minor"/>
      </rPr>
      <t xml:space="preserve"> - dřevodekor - deska z HPL laminátu tl. 0,8mm, tl desky 18mm, ABS hrana 2mm</t>
    </r>
  </si>
  <si>
    <r>
      <rPr>
        <b/>
        <sz val="11"/>
        <color theme="1"/>
        <rFont val="Calibri"/>
        <family val="2"/>
        <scheme val="minor"/>
      </rPr>
      <t>Pohled A</t>
    </r>
    <r>
      <rPr>
        <sz val="11"/>
        <color theme="1"/>
        <rFont val="Calibri"/>
        <family val="2"/>
        <scheme val="minor"/>
      </rPr>
      <t xml:space="preserve"> - barevné pruhy - deska z HPL laminátu tl. 0,8mm, tl desky 18mm, ABS hrana 0,5mm</t>
    </r>
  </si>
  <si>
    <t>(2,0+3,0+1,7+1,9+1,9+1,7+2,8+2,6+2,6)*2,7</t>
  </si>
  <si>
    <t xml:space="preserve">- krycí deska z HPL laminátu tl. 0,8mm, tl desky 18mm, ABS hrana 2mm, 4m2 </t>
  </si>
  <si>
    <t>Obklad dřevotřískovými deskami s HPL laminátem (do tl. 1 mm) maximální třída reakce na oheň Euroclass B-s1, d0 dle normy ČSN EN 13501-1, speciální vnitřní deska MDF FR , např. FLAMMEX, Kronospan, nebo se OSB Firestop.</t>
  </si>
  <si>
    <t>- krycí deska z HPL laminátu tl. 0,8mm, tl desky 18mm, ABS hrana 2mm, 6,5m2</t>
  </si>
  <si>
    <t>zásuvky, vypínače elektro, dodávka + montáž</t>
  </si>
  <si>
    <t>úklid</t>
  </si>
  <si>
    <t>Kotvení na omega profily - komplet včetně všech spojovacích prvků a montáže</t>
  </si>
  <si>
    <t>pořadí</t>
  </si>
  <si>
    <t xml:space="preserve">předmět </t>
  </si>
  <si>
    <t>jednotky</t>
  </si>
  <si>
    <t xml:space="preserve">počet </t>
  </si>
  <si>
    <t>cena/jed</t>
  </si>
  <si>
    <t>Pohled A - barevné pruhy - deska z HPL laminátu tl. 0,8mm, tl desky 18mm, ABS hrana 0,5mm</t>
  </si>
  <si>
    <t>Pohled B - dřevodekor - Výdej jídel -  - deska z HPL laminátu tl. 0,8mm, tl desky 18mm, ABS hrana 2mm</t>
  </si>
  <si>
    <t>Pohled C - dřevodekor - deska z HPL laminátu tl. 0,8mm, tl desky 18mm, ABS hrana 2mm</t>
  </si>
  <si>
    <t>Sloupy - dřevodekor - deska z HPL laminátu tl. 0,8mm, tl desky 18mm, ABS hrana 2mm</t>
  </si>
  <si>
    <t>kpl</t>
  </si>
  <si>
    <t>Poznámka:</t>
  </si>
  <si>
    <t>OBKLAD STĚN A SLOUPŮ ŠKOLNÍ JÍDELNY</t>
  </si>
  <si>
    <t>ZŠ Jana Wericha, Španielova 1111/19, Praha 6 - Řepy</t>
  </si>
  <si>
    <t>součet bez DPH</t>
  </si>
  <si>
    <t>DPH 21%</t>
  </si>
  <si>
    <t>cena celkem bez DPH</t>
  </si>
  <si>
    <t>cena celkem s DPH</t>
  </si>
  <si>
    <t>Výměry - jedná se o čistou plochu bez rezervy na prořezy, apod.</t>
  </si>
  <si>
    <t>Výkaz výměr</t>
  </si>
  <si>
    <t>seškrábání maleb + penetrace podkladu + lepidlo</t>
  </si>
  <si>
    <t>shromažďování, třídění a likvidace odpadů vzniklých při provádění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</si>
</sst>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0" fontId="0" fillId="0" borderId="4" xfId="0" applyBorder="1"/>
    <xf numFmtId="0" fontId="0" fillId="0" borderId="0" xfId="0" applyBorder="1"/>
    <xf numFmtId="49" fontId="0" fillId="0" borderId="5" xfId="0" applyNumberFormat="1" applyBorder="1"/>
    <xf numFmtId="49" fontId="0" fillId="0" borderId="4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10" xfId="0" applyBorder="1"/>
    <xf numFmtId="49" fontId="0" fillId="0" borderId="11" xfId="0" applyNumberFormat="1" applyBorder="1"/>
    <xf numFmtId="49" fontId="0" fillId="0" borderId="6" xfId="0" applyNumberFormat="1" applyBorder="1"/>
    <xf numFmtId="0" fontId="2" fillId="2" borderId="0" xfId="0" applyFont="1" applyFill="1"/>
    <xf numFmtId="49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164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0" fontId="9" fillId="0" borderId="13" xfId="0" applyFont="1" applyBorder="1" applyAlignment="1" quotePrefix="1">
      <alignment vertical="center"/>
    </xf>
    <xf numFmtId="0" fontId="9" fillId="0" borderId="14" xfId="0" applyFont="1" applyBorder="1" applyAlignment="1" quotePrefix="1">
      <alignment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18" xfId="0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/>
    </xf>
    <xf numFmtId="2" fontId="9" fillId="3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 topLeftCell="A1">
      <selection activeCell="B6" sqref="B6"/>
    </sheetView>
  </sheetViews>
  <sheetFormatPr defaultColWidth="8.8515625" defaultRowHeight="15"/>
  <cols>
    <col min="1" max="1" width="8.8515625" style="0" bestFit="1" customWidth="1"/>
    <col min="2" max="2" width="114.140625" style="0" customWidth="1"/>
    <col min="3" max="3" width="11.421875" style="0" bestFit="1" customWidth="1"/>
    <col min="4" max="4" width="18.28125" style="1" customWidth="1"/>
    <col min="5" max="5" width="11.8515625" style="2" customWidth="1"/>
    <col min="6" max="6" width="20.57421875" style="0" customWidth="1"/>
  </cols>
  <sheetData>
    <row r="1" spans="2:5" ht="28.5">
      <c r="B1" s="22" t="s">
        <v>37</v>
      </c>
      <c r="C1" s="22"/>
      <c r="D1" s="23"/>
      <c r="E1"/>
    </row>
    <row r="2" spans="2:5" ht="18.75">
      <c r="B2" s="24" t="s">
        <v>30</v>
      </c>
      <c r="C2" s="24"/>
      <c r="D2" s="24"/>
      <c r="E2" s="24"/>
    </row>
    <row r="3" spans="2:5" ht="18.75">
      <c r="B3" s="24" t="s">
        <v>31</v>
      </c>
      <c r="C3" s="24"/>
      <c r="D3" s="24"/>
      <c r="E3" s="24"/>
    </row>
    <row r="4" spans="4:5" ht="15.75" thickBot="1">
      <c r="D4"/>
      <c r="E4"/>
    </row>
    <row r="5" spans="1:6" ht="21.75" thickBot="1">
      <c r="A5" s="43" t="s">
        <v>19</v>
      </c>
      <c r="B5" s="44" t="s">
        <v>20</v>
      </c>
      <c r="C5" s="43" t="s">
        <v>21</v>
      </c>
      <c r="D5" s="45" t="s">
        <v>22</v>
      </c>
      <c r="E5" s="43" t="s">
        <v>23</v>
      </c>
      <c r="F5" s="43" t="s">
        <v>32</v>
      </c>
    </row>
    <row r="6" spans="1:6" ht="31.5" customHeight="1">
      <c r="A6" s="46">
        <v>1</v>
      </c>
      <c r="B6" s="47" t="s">
        <v>24</v>
      </c>
      <c r="C6" s="48" t="s">
        <v>1</v>
      </c>
      <c r="D6" s="49">
        <v>65.2</v>
      </c>
      <c r="E6" s="50">
        <v>0</v>
      </c>
      <c r="F6" s="51">
        <f>D6*E6</f>
        <v>0</v>
      </c>
    </row>
    <row r="7" spans="1:6" ht="37.5">
      <c r="A7" s="52">
        <v>2</v>
      </c>
      <c r="B7" s="39" t="s">
        <v>25</v>
      </c>
      <c r="C7" s="40" t="s">
        <v>1</v>
      </c>
      <c r="D7" s="41">
        <v>34.9</v>
      </c>
      <c r="E7" s="42">
        <v>0</v>
      </c>
      <c r="F7" s="53">
        <f aca="true" t="shared" si="0" ref="F7:F13">D7*E7</f>
        <v>0</v>
      </c>
    </row>
    <row r="8" spans="1:6" ht="33.75" customHeight="1">
      <c r="A8" s="52">
        <v>3</v>
      </c>
      <c r="B8" s="39" t="s">
        <v>26</v>
      </c>
      <c r="C8" s="40" t="s">
        <v>1</v>
      </c>
      <c r="D8" s="41">
        <v>15.6</v>
      </c>
      <c r="E8" s="42">
        <v>0</v>
      </c>
      <c r="F8" s="53">
        <f t="shared" si="0"/>
        <v>0</v>
      </c>
    </row>
    <row r="9" spans="1:6" ht="34.5" customHeight="1">
      <c r="A9" s="52">
        <v>4</v>
      </c>
      <c r="B9" s="39" t="s">
        <v>27</v>
      </c>
      <c r="C9" s="40" t="s">
        <v>1</v>
      </c>
      <c r="D9" s="41">
        <v>55.5</v>
      </c>
      <c r="E9" s="42">
        <v>0</v>
      </c>
      <c r="F9" s="53">
        <f t="shared" si="0"/>
        <v>0</v>
      </c>
    </row>
    <row r="10" spans="1:8" ht="32.25" customHeight="1">
      <c r="A10" s="52">
        <v>5</v>
      </c>
      <c r="B10" s="39" t="s">
        <v>18</v>
      </c>
      <c r="C10" s="40" t="s">
        <v>1</v>
      </c>
      <c r="D10" s="41">
        <v>171.2</v>
      </c>
      <c r="E10" s="42">
        <v>0</v>
      </c>
      <c r="F10" s="53">
        <f t="shared" si="0"/>
        <v>0</v>
      </c>
      <c r="H10" s="32"/>
    </row>
    <row r="11" spans="1:6" ht="29.25" customHeight="1">
      <c r="A11" s="52">
        <v>6</v>
      </c>
      <c r="B11" s="39" t="s">
        <v>16</v>
      </c>
      <c r="C11" s="40" t="s">
        <v>28</v>
      </c>
      <c r="D11" s="41">
        <v>24</v>
      </c>
      <c r="E11" s="42">
        <v>0</v>
      </c>
      <c r="F11" s="53">
        <f t="shared" si="0"/>
        <v>0</v>
      </c>
    </row>
    <row r="12" spans="1:6" ht="29.25" customHeight="1">
      <c r="A12" s="52">
        <v>7</v>
      </c>
      <c r="B12" s="39" t="s">
        <v>38</v>
      </c>
      <c r="C12" s="40" t="s">
        <v>28</v>
      </c>
      <c r="D12" s="41">
        <v>1</v>
      </c>
      <c r="E12" s="42">
        <v>0</v>
      </c>
      <c r="F12" s="53">
        <f t="shared" si="0"/>
        <v>0</v>
      </c>
    </row>
    <row r="13" spans="1:6" ht="29.25" customHeight="1">
      <c r="A13" s="52">
        <v>8</v>
      </c>
      <c r="B13" s="39" t="s">
        <v>39</v>
      </c>
      <c r="C13" s="40" t="s">
        <v>28</v>
      </c>
      <c r="D13" s="41">
        <v>1</v>
      </c>
      <c r="E13" s="42">
        <v>0</v>
      </c>
      <c r="F13" s="53">
        <f t="shared" si="0"/>
        <v>0</v>
      </c>
    </row>
    <row r="14" spans="1:6" ht="28.5" customHeight="1" thickBot="1">
      <c r="A14" s="54">
        <v>9</v>
      </c>
      <c r="B14" s="55" t="s">
        <v>17</v>
      </c>
      <c r="C14" s="56" t="s">
        <v>28</v>
      </c>
      <c r="D14" s="57">
        <v>1</v>
      </c>
      <c r="E14" s="58">
        <v>0</v>
      </c>
      <c r="F14" s="59">
        <f>D14*E14</f>
        <v>0</v>
      </c>
    </row>
    <row r="15" spans="1:6" ht="6.75" customHeight="1">
      <c r="A15" s="27"/>
      <c r="B15" s="28"/>
      <c r="C15" s="29"/>
      <c r="D15" s="30"/>
      <c r="E15" s="30"/>
      <c r="F15" s="31"/>
    </row>
    <row r="16" spans="1:6" ht="29.25" customHeight="1">
      <c r="A16" s="25"/>
      <c r="B16" s="33" t="s">
        <v>34</v>
      </c>
      <c r="C16" s="34"/>
      <c r="D16" s="34"/>
      <c r="E16" s="34"/>
      <c r="F16" s="35">
        <f>SUM(F6:F14)</f>
        <v>0</v>
      </c>
    </row>
    <row r="17" spans="1:6" ht="28.5" customHeight="1">
      <c r="A17" s="25"/>
      <c r="B17" s="33" t="s">
        <v>33</v>
      </c>
      <c r="C17" s="34"/>
      <c r="D17" s="34"/>
      <c r="E17" s="34"/>
      <c r="F17" s="35">
        <f>F16/100*21</f>
        <v>0</v>
      </c>
    </row>
    <row r="18" spans="1:6" ht="29.25" customHeight="1" thickBot="1">
      <c r="A18" s="26"/>
      <c r="B18" s="36" t="s">
        <v>35</v>
      </c>
      <c r="C18" s="37"/>
      <c r="D18" s="37"/>
      <c r="E18" s="37"/>
      <c r="F18" s="38">
        <f>F16+F17</f>
        <v>0</v>
      </c>
    </row>
    <row r="20" spans="1:2" ht="15">
      <c r="A20" t="s">
        <v>29</v>
      </c>
      <c r="B20" t="s">
        <v>36</v>
      </c>
    </row>
    <row r="21" ht="15">
      <c r="B21" t="s">
        <v>14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workbookViewId="0" topLeftCell="A1">
      <selection activeCell="B21" sqref="B21"/>
    </sheetView>
  </sheetViews>
  <sheetFormatPr defaultColWidth="8.8515625" defaultRowHeight="15"/>
  <cols>
    <col min="1" max="1" width="4.140625" style="0" customWidth="1"/>
    <col min="2" max="2" width="79.7109375" style="0" customWidth="1"/>
    <col min="3" max="3" width="3.421875" style="0" customWidth="1"/>
    <col min="4" max="4" width="56.00390625" style="1" customWidth="1"/>
    <col min="5" max="5" width="11.8515625" style="2" customWidth="1"/>
  </cols>
  <sheetData>
    <row r="2" spans="2:5" ht="15">
      <c r="B2" s="20" t="s">
        <v>0</v>
      </c>
      <c r="E2" s="2" t="s">
        <v>1</v>
      </c>
    </row>
    <row r="3" spans="2:6" ht="15">
      <c r="B3" s="3" t="s">
        <v>11</v>
      </c>
      <c r="C3" s="4"/>
      <c r="D3" s="5" t="s">
        <v>3</v>
      </c>
      <c r="E3" s="21">
        <f>(10.5+11.6+0.8+0.3)*2.7+(1+1+1.6)*0.7</f>
        <v>65.16000000000001</v>
      </c>
      <c r="F3" s="1"/>
    </row>
    <row r="4" spans="2:5" ht="15">
      <c r="B4" s="13" t="s">
        <v>8</v>
      </c>
      <c r="C4" s="14"/>
      <c r="D4" s="15" t="s">
        <v>4</v>
      </c>
      <c r="E4" s="21">
        <f>7+6.7+17.1+4.1</f>
        <v>34.9</v>
      </c>
    </row>
    <row r="5" spans="2:5" ht="15">
      <c r="B5" s="6" t="s">
        <v>7</v>
      </c>
      <c r="C5" s="7"/>
      <c r="D5" s="8" t="s">
        <v>2</v>
      </c>
      <c r="E5" s="21">
        <f>6.5*2.7-1*2</f>
        <v>15.55</v>
      </c>
    </row>
    <row r="6" spans="2:5" ht="15">
      <c r="B6" s="3" t="s">
        <v>9</v>
      </c>
      <c r="C6" s="4"/>
      <c r="D6" s="5"/>
      <c r="E6" s="21"/>
    </row>
    <row r="7" spans="2:5" ht="15">
      <c r="B7" s="9" t="s">
        <v>13</v>
      </c>
      <c r="C7" s="7"/>
      <c r="D7" s="8"/>
      <c r="E7" s="21">
        <v>4</v>
      </c>
    </row>
    <row r="8" spans="2:5" ht="15">
      <c r="B8" s="16" t="s">
        <v>15</v>
      </c>
      <c r="C8" s="11"/>
      <c r="D8" s="12"/>
      <c r="E8" s="21">
        <v>6.5</v>
      </c>
    </row>
    <row r="9" spans="2:5" ht="15">
      <c r="B9" s="10" t="s">
        <v>10</v>
      </c>
      <c r="C9" s="11"/>
      <c r="D9" s="12" t="s">
        <v>12</v>
      </c>
      <c r="E9" s="21">
        <v>54.54</v>
      </c>
    </row>
    <row r="10" ht="4.7" customHeight="1"/>
    <row r="11" spans="2:5" ht="15">
      <c r="B11" s="17" t="s">
        <v>5</v>
      </c>
      <c r="C11" s="17"/>
      <c r="D11" s="18"/>
      <c r="E11" s="19">
        <f>SUM(E3:E10)</f>
        <v>180.65</v>
      </c>
    </row>
    <row r="13" ht="15">
      <c r="B13" t="s">
        <v>6</v>
      </c>
    </row>
    <row r="14" ht="15">
      <c r="B14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2022-03-23T10:50:47Z</dcterms:modified>
  <cp:category/>
  <cp:version/>
  <cp:contentType/>
  <cp:contentStatus/>
</cp:coreProperties>
</file>